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- услуги по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Лист2!$A$1:$H$41</definedName>
  </definedNames>
  <calcPr calcId="152511"/>
</workbook>
</file>

<file path=xl/calcChain.xml><?xml version="1.0" encoding="utf-8"?>
<calcChain xmlns="http://schemas.openxmlformats.org/spreadsheetml/2006/main">
  <c r="D17" i="1" l="1"/>
  <c r="H17" i="1"/>
  <c r="F17" i="1"/>
  <c r="E17" i="1"/>
  <c r="C17" i="1"/>
  <c r="B17" i="1"/>
  <c r="G16" i="1"/>
  <c r="H32" i="1"/>
  <c r="F32" i="1"/>
  <c r="E32" i="1"/>
  <c r="D32" i="1"/>
  <c r="C32" i="1"/>
  <c r="B32" i="1"/>
  <c r="G31" i="1"/>
  <c r="H27" i="1"/>
  <c r="F27" i="1"/>
  <c r="E27" i="1"/>
  <c r="D27" i="1"/>
  <c r="C27" i="1"/>
  <c r="B27" i="1"/>
  <c r="G26" i="1"/>
  <c r="H22" i="1"/>
  <c r="F22" i="1"/>
  <c r="E22" i="1"/>
  <c r="D22" i="1"/>
  <c r="C22" i="1"/>
  <c r="B22" i="1"/>
  <c r="G21" i="1"/>
  <c r="F33" i="1" l="1"/>
  <c r="E33" i="1"/>
  <c r="G11" i="1"/>
  <c r="E12" i="1" l="1"/>
  <c r="D12" i="1"/>
  <c r="D33" i="1" s="1"/>
  <c r="C12" i="1"/>
  <c r="C33" i="1" s="1"/>
  <c r="H12" i="1" l="1"/>
  <c r="H34" i="1" s="1"/>
  <c r="F12" i="1"/>
  <c r="B12" i="1"/>
  <c r="B33" i="1" s="1"/>
</calcChain>
</file>

<file path=xl/sharedStrings.xml><?xml version="1.0" encoding="utf-8"?>
<sst xmlns="http://schemas.openxmlformats.org/spreadsheetml/2006/main" count="89" uniqueCount="37">
  <si>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</si>
  <si>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</si>
  <si>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</si>
  <si>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</si>
  <si>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</si>
  <si>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</si>
  <si>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</si>
  <si>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</si>
  <si>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</si>
  <si>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</si>
  <si>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</si>
  <si>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</si>
  <si>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</si>
  <si>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</si>
  <si>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</si>
  <si>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</si>
  <si>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</si>
  <si>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</si>
  <si>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</si>
  <si>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</si>
  <si>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</si>
  <si>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</si>
  <si>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</si>
  <si>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</si>
  <si>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Оказание услуг по технической защите информации</t>
  </si>
  <si>
    <t>Передача прав на использование ПО ViPNet Client 3.x (KC3)</t>
  </si>
  <si>
    <t>Код ОКПД:
72.21.11.000</t>
  </si>
  <si>
    <t>Код ОКПД:
72.60.10.000</t>
  </si>
  <si>
    <t>Обновление лицензии на право использования XSpider, лицензия на 256 хостов</t>
  </si>
  <si>
    <t>Передача прав на расширение функционала ViPNet Administrator на 1 лицензию на подключение ПО ViPNet Client 3.х (КС3) к сети ViPNet</t>
  </si>
  <si>
    <t>Услуги по переводу ViPNet Client в сеть 3901</t>
  </si>
  <si>
    <t>Аттестация АРМ «ГИС для работы с информацией ДСП» (с учетом поставки необходимых средств защиты информации)</t>
  </si>
  <si>
    <t>Услуги по установке и настройке ТЗИ</t>
  </si>
  <si>
    <t>Дата составления: 23.10.2015</t>
  </si>
  <si>
    <t>коммерческое предложение от 23.10.2015 № 397/15</t>
  </si>
  <si>
    <t>коммерческое предложение от 23.10.2015 № Ф965</t>
  </si>
  <si>
    <t>коммерческое предложение от 23.10.2015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</si>
</sst>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6" sqref="H1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2" s="41" customFormat="1" ht="47.25" customHeight="1" x14ac:dyDescent="0.2">
      <c r="A4" s="50" t="s">
        <v>22</v>
      </c>
      <c r="B4" s="50"/>
      <c r="C4" s="51" t="s">
        <v>21</v>
      </c>
      <c r="D4" s="51"/>
      <c r="E4" s="51"/>
      <c r="F4" s="51"/>
      <c r="G4" s="51"/>
      <c r="H4" s="51"/>
      <c r="I4" s="40"/>
      <c r="J4" s="40"/>
    </row>
    <row r="5" spans="1:12" s="39" customFormat="1" ht="31.5" customHeight="1" x14ac:dyDescent="0.2">
      <c r="A5" s="53" t="s">
        <v>11</v>
      </c>
      <c r="B5" s="53"/>
      <c r="C5" s="52" t="s">
        <v>24</v>
      </c>
      <c r="D5" s="52"/>
      <c r="E5" s="52"/>
      <c r="F5" s="52"/>
      <c r="G5" s="52"/>
      <c r="H5" s="52"/>
      <c r="I5" s="38"/>
      <c r="J5" s="38"/>
    </row>
    <row r="6" spans="1:12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2" ht="25.5" customHeight="1" x14ac:dyDescent="0.2">
      <c r="A8" s="31" t="s">
        <v>12</v>
      </c>
      <c r="B8" s="44" t="s">
        <v>28</v>
      </c>
      <c r="C8" s="45"/>
      <c r="D8" s="45"/>
      <c r="E8" s="45"/>
      <c r="F8" s="46"/>
      <c r="G8" s="23" t="s">
        <v>26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5</v>
      </c>
      <c r="B9" s="42">
        <v>1</v>
      </c>
      <c r="C9" s="43"/>
      <c r="D9" s="43"/>
      <c r="E9" s="43"/>
      <c r="F9" s="43"/>
      <c r="G9" s="27"/>
      <c r="H9" s="22" t="s">
        <v>4</v>
      </c>
      <c r="I9" s="1"/>
      <c r="J9" s="1"/>
      <c r="K9" s="1"/>
      <c r="L9" s="1"/>
    </row>
    <row r="10" spans="1:12" ht="41.25" customHeight="1" x14ac:dyDescent="0.2">
      <c r="A10" s="20" t="s">
        <v>6</v>
      </c>
      <c r="B10" s="30" t="s">
        <v>28</v>
      </c>
      <c r="C10" s="30" t="s">
        <v>28</v>
      </c>
      <c r="D10" s="30" t="s">
        <v>28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7</v>
      </c>
      <c r="B11" s="18">
        <v>32850</v>
      </c>
      <c r="C11" s="18">
        <v>32500</v>
      </c>
      <c r="D11" s="18">
        <v>33000</v>
      </c>
      <c r="E11" s="18"/>
      <c r="F11" s="18"/>
      <c r="G11" s="6">
        <f>SUM(B11:F11)/3</f>
        <v>32783.333333333336</v>
      </c>
      <c r="H11" s="6">
        <v>32783</v>
      </c>
      <c r="I11" s="1"/>
      <c r="J11" s="1"/>
      <c r="K11" s="1"/>
      <c r="L11" s="1"/>
    </row>
    <row r="12" spans="1:12" ht="15" x14ac:dyDescent="0.25">
      <c r="A12" s="21" t="s">
        <v>8</v>
      </c>
      <c r="B12" s="17">
        <f>B11*$B9</f>
        <v>32850</v>
      </c>
      <c r="C12" s="17">
        <f>C11*$B9</f>
        <v>32500</v>
      </c>
      <c r="D12" s="17">
        <f>D11*$B9</f>
        <v>33000</v>
      </c>
      <c r="E12" s="17">
        <f>E11*$B9</f>
        <v>0</v>
      </c>
      <c r="F12" s="17">
        <f>F11*$B9</f>
        <v>0</v>
      </c>
      <c r="G12" s="17"/>
      <c r="H12" s="7">
        <f>H11*$B9</f>
        <v>32783</v>
      </c>
      <c r="I12" s="1"/>
      <c r="J12" s="1"/>
      <c r="K12" s="1"/>
      <c r="L12" s="1"/>
    </row>
    <row r="13" spans="1:12" ht="25.5" customHeight="1" x14ac:dyDescent="0.2">
      <c r="A13" s="31" t="s">
        <v>12</v>
      </c>
      <c r="B13" s="44" t="s">
        <v>29</v>
      </c>
      <c r="C13" s="45"/>
      <c r="D13" s="45"/>
      <c r="E13" s="45"/>
      <c r="F13" s="46"/>
      <c r="G13" s="23" t="s">
        <v>26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5</v>
      </c>
      <c r="B14" s="42">
        <v>33</v>
      </c>
      <c r="C14" s="43"/>
      <c r="D14" s="43"/>
      <c r="E14" s="43"/>
      <c r="F14" s="43"/>
      <c r="G14" s="27"/>
      <c r="H14" s="22" t="s">
        <v>4</v>
      </c>
      <c r="I14" s="1"/>
      <c r="J14" s="1"/>
      <c r="K14" s="1"/>
      <c r="L14" s="1"/>
    </row>
    <row r="15" spans="1:12" ht="62.25" customHeight="1" x14ac:dyDescent="0.2">
      <c r="A15" s="20" t="s">
        <v>6</v>
      </c>
      <c r="B15" s="30" t="s">
        <v>29</v>
      </c>
      <c r="C15" s="30" t="s">
        <v>29</v>
      </c>
      <c r="D15" s="30" t="s">
        <v>29</v>
      </c>
      <c r="E15" s="30"/>
      <c r="F15" s="30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7</v>
      </c>
      <c r="B16" s="18">
        <v>2550</v>
      </c>
      <c r="C16" s="18">
        <v>2400</v>
      </c>
      <c r="D16" s="18">
        <v>2640</v>
      </c>
      <c r="E16" s="18"/>
      <c r="F16" s="18"/>
      <c r="G16" s="6">
        <f>SUM(B16:F16)/3</f>
        <v>2530</v>
      </c>
      <c r="H16" s="6">
        <v>2530</v>
      </c>
      <c r="I16" s="1"/>
      <c r="J16" s="1"/>
      <c r="K16" s="1"/>
      <c r="L16" s="1"/>
    </row>
    <row r="17" spans="1:12" ht="15" x14ac:dyDescent="0.25">
      <c r="A17" s="21" t="s">
        <v>8</v>
      </c>
      <c r="B17" s="17">
        <f>B16*$B14</f>
        <v>84150</v>
      </c>
      <c r="C17" s="17">
        <f>C16*$B14</f>
        <v>79200</v>
      </c>
      <c r="D17" s="17">
        <f>D16*$B14</f>
        <v>87120</v>
      </c>
      <c r="E17" s="17">
        <f>E16*$B14</f>
        <v>0</v>
      </c>
      <c r="F17" s="17">
        <f>F16*$B14</f>
        <v>0</v>
      </c>
      <c r="G17" s="17"/>
      <c r="H17" s="7">
        <f>H16*$B14</f>
        <v>83490</v>
      </c>
      <c r="I17" s="1"/>
      <c r="J17" s="1"/>
      <c r="K17" s="1"/>
      <c r="L17" s="1"/>
    </row>
    <row r="18" spans="1:12" ht="25.5" customHeight="1" x14ac:dyDescent="0.2">
      <c r="A18" s="31" t="s">
        <v>12</v>
      </c>
      <c r="B18" s="44" t="s">
        <v>25</v>
      </c>
      <c r="C18" s="45"/>
      <c r="D18" s="45"/>
      <c r="E18" s="45"/>
      <c r="F18" s="46"/>
      <c r="G18" s="23" t="s">
        <v>26</v>
      </c>
      <c r="H18" s="29" t="s">
        <v>4</v>
      </c>
      <c r="I18" s="1"/>
      <c r="J18" s="1"/>
      <c r="K18" s="1"/>
      <c r="L18" s="1"/>
    </row>
    <row r="19" spans="1:12" ht="15" x14ac:dyDescent="0.2">
      <c r="A19" s="19" t="s">
        <v>5</v>
      </c>
      <c r="B19" s="42">
        <v>20</v>
      </c>
      <c r="C19" s="43"/>
      <c r="D19" s="43"/>
      <c r="E19" s="43"/>
      <c r="F19" s="43"/>
      <c r="G19" s="27"/>
      <c r="H19" s="22" t="s">
        <v>4</v>
      </c>
      <c r="I19" s="1"/>
      <c r="J19" s="1"/>
      <c r="K19" s="1"/>
      <c r="L19" s="1"/>
    </row>
    <row r="20" spans="1:12" ht="31.5" customHeight="1" x14ac:dyDescent="0.2">
      <c r="A20" s="20" t="s">
        <v>6</v>
      </c>
      <c r="B20" s="30" t="s">
        <v>25</v>
      </c>
      <c r="C20" s="30" t="s">
        <v>25</v>
      </c>
      <c r="D20" s="30" t="s">
        <v>25</v>
      </c>
      <c r="E20" s="30"/>
      <c r="F20" s="30"/>
      <c r="G20" s="28"/>
      <c r="H20" s="5" t="s">
        <v>4</v>
      </c>
      <c r="I20" s="1"/>
      <c r="J20" s="1"/>
      <c r="K20" s="1"/>
      <c r="L20" s="1"/>
    </row>
    <row r="21" spans="1:12" ht="15" x14ac:dyDescent="0.2">
      <c r="A21" s="19" t="s">
        <v>7</v>
      </c>
      <c r="B21" s="18">
        <v>9850</v>
      </c>
      <c r="C21" s="18">
        <v>9740</v>
      </c>
      <c r="D21" s="18">
        <v>9800</v>
      </c>
      <c r="E21" s="18"/>
      <c r="F21" s="18"/>
      <c r="G21" s="6">
        <f>SUM(B21:F21)/3</f>
        <v>9796.6666666666661</v>
      </c>
      <c r="H21" s="6">
        <v>9797</v>
      </c>
      <c r="I21" s="1"/>
      <c r="J21" s="1"/>
      <c r="K21" s="1"/>
      <c r="L21" s="1"/>
    </row>
    <row r="22" spans="1:12" ht="15" x14ac:dyDescent="0.25">
      <c r="A22" s="21" t="s">
        <v>8</v>
      </c>
      <c r="B22" s="17">
        <f>B21*$B19</f>
        <v>197000</v>
      </c>
      <c r="C22" s="17">
        <f>C21*$B19</f>
        <v>194800</v>
      </c>
      <c r="D22" s="17">
        <f>D21*$B19</f>
        <v>196000</v>
      </c>
      <c r="E22" s="17">
        <f>E21*$B19</f>
        <v>0</v>
      </c>
      <c r="F22" s="17">
        <f>F21*$B19</f>
        <v>0</v>
      </c>
      <c r="G22" s="17"/>
      <c r="H22" s="7">
        <f>H21*$B19</f>
        <v>195940</v>
      </c>
      <c r="I22" s="1"/>
      <c r="J22" s="1"/>
      <c r="K22" s="1"/>
      <c r="L22" s="1"/>
    </row>
    <row r="23" spans="1:12" ht="25.5" customHeight="1" x14ac:dyDescent="0.2">
      <c r="A23" s="31" t="s">
        <v>12</v>
      </c>
      <c r="B23" s="44" t="s">
        <v>32</v>
      </c>
      <c r="C23" s="45"/>
      <c r="D23" s="45"/>
      <c r="E23" s="45"/>
      <c r="F23" s="46"/>
      <c r="G23" s="23" t="s">
        <v>27</v>
      </c>
      <c r="H23" s="29" t="s">
        <v>4</v>
      </c>
      <c r="I23" s="1"/>
      <c r="J23" s="1"/>
      <c r="K23" s="1"/>
      <c r="L23" s="1"/>
    </row>
    <row r="24" spans="1:12" ht="15" x14ac:dyDescent="0.2">
      <c r="A24" s="19" t="s">
        <v>5</v>
      </c>
      <c r="B24" s="47">
        <v>1</v>
      </c>
      <c r="C24" s="48"/>
      <c r="D24" s="48"/>
      <c r="E24" s="48"/>
      <c r="F24" s="49"/>
      <c r="G24" s="27"/>
      <c r="H24" s="22" t="s">
        <v>4</v>
      </c>
      <c r="I24" s="1"/>
      <c r="J24" s="1"/>
      <c r="K24" s="1"/>
      <c r="L24" s="1"/>
    </row>
    <row r="25" spans="1:12" ht="21.75" customHeight="1" x14ac:dyDescent="0.2">
      <c r="A25" s="20" t="s">
        <v>6</v>
      </c>
      <c r="B25" s="30" t="s">
        <v>30</v>
      </c>
      <c r="C25" s="30" t="s">
        <v>30</v>
      </c>
      <c r="D25" s="30" t="s">
        <v>30</v>
      </c>
      <c r="E25" s="30"/>
      <c r="F25" s="30"/>
      <c r="G25" s="28"/>
      <c r="H25" s="5" t="s">
        <v>4</v>
      </c>
      <c r="I25" s="1"/>
      <c r="J25" s="1"/>
      <c r="K25" s="1"/>
      <c r="L25" s="1"/>
    </row>
    <row r="26" spans="1:12" ht="15" x14ac:dyDescent="0.2">
      <c r="A26" s="19" t="s">
        <v>7</v>
      </c>
      <c r="B26" s="18">
        <v>114200</v>
      </c>
      <c r="C26" s="18">
        <v>105400</v>
      </c>
      <c r="D26" s="18">
        <v>112500</v>
      </c>
      <c r="E26" s="18"/>
      <c r="F26" s="18"/>
      <c r="G26" s="6">
        <f>SUM(B26:F26)/3</f>
        <v>110700</v>
      </c>
      <c r="H26" s="6">
        <v>110700</v>
      </c>
      <c r="I26" s="1"/>
      <c r="J26" s="1"/>
      <c r="K26" s="1"/>
      <c r="L26" s="1"/>
    </row>
    <row r="27" spans="1:12" ht="15" x14ac:dyDescent="0.25">
      <c r="A27" s="21" t="s">
        <v>8</v>
      </c>
      <c r="B27" s="17">
        <f>B26*$B24</f>
        <v>114200</v>
      </c>
      <c r="C27" s="17">
        <f>C26*$B24</f>
        <v>105400</v>
      </c>
      <c r="D27" s="17">
        <f>D26*$B24</f>
        <v>112500</v>
      </c>
      <c r="E27" s="17">
        <f>E26*$B24</f>
        <v>0</v>
      </c>
      <c r="F27" s="17">
        <f>F26*$B24</f>
        <v>0</v>
      </c>
      <c r="G27" s="17"/>
      <c r="H27" s="7">
        <f>H26*$B24</f>
        <v>110700</v>
      </c>
      <c r="I27" s="1"/>
      <c r="J27" s="1"/>
      <c r="K27" s="1"/>
      <c r="L27" s="1"/>
    </row>
    <row r="28" spans="1:12" ht="25.5" customHeight="1" x14ac:dyDescent="0.2">
      <c r="A28" s="31" t="s">
        <v>12</v>
      </c>
      <c r="B28" s="44" t="s">
        <v>31</v>
      </c>
      <c r="C28" s="45"/>
      <c r="D28" s="45"/>
      <c r="E28" s="45"/>
      <c r="F28" s="46"/>
      <c r="G28" s="23" t="s">
        <v>27</v>
      </c>
      <c r="H28" s="29" t="s">
        <v>4</v>
      </c>
      <c r="I28" s="1"/>
      <c r="J28" s="1"/>
      <c r="K28" s="1"/>
      <c r="L28" s="1"/>
    </row>
    <row r="29" spans="1:12" ht="15" x14ac:dyDescent="0.2">
      <c r="A29" s="19" t="s">
        <v>5</v>
      </c>
      <c r="B29" s="42">
        <v>1</v>
      </c>
      <c r="C29" s="43"/>
      <c r="D29" s="43"/>
      <c r="E29" s="43"/>
      <c r="F29" s="43"/>
      <c r="G29" s="27"/>
      <c r="H29" s="22" t="s">
        <v>4</v>
      </c>
      <c r="I29" s="1"/>
      <c r="J29" s="1"/>
      <c r="K29" s="1"/>
      <c r="L29" s="1"/>
    </row>
    <row r="30" spans="1:12" ht="52.5" customHeight="1" x14ac:dyDescent="0.2">
      <c r="A30" s="20" t="s">
        <v>6</v>
      </c>
      <c r="B30" s="30" t="s">
        <v>31</v>
      </c>
      <c r="C30" s="30" t="s">
        <v>31</v>
      </c>
      <c r="D30" s="30" t="s">
        <v>31</v>
      </c>
      <c r="E30" s="30"/>
      <c r="F30" s="30"/>
      <c r="G30" s="28"/>
      <c r="H30" s="5" t="s">
        <v>4</v>
      </c>
      <c r="I30" s="1"/>
      <c r="J30" s="1"/>
      <c r="K30" s="1"/>
      <c r="L30" s="1"/>
    </row>
    <row r="31" spans="1:12" ht="15" x14ac:dyDescent="0.2">
      <c r="A31" s="19" t="s">
        <v>7</v>
      </c>
      <c r="B31" s="18">
        <v>93100</v>
      </c>
      <c r="C31" s="18">
        <v>90000</v>
      </c>
      <c r="D31" s="18">
        <v>87600</v>
      </c>
      <c r="E31" s="18"/>
      <c r="F31" s="18"/>
      <c r="G31" s="6">
        <f>SUM(B31:F31)/3</f>
        <v>90233.333333333328</v>
      </c>
      <c r="H31" s="6">
        <v>90233</v>
      </c>
      <c r="I31" s="1"/>
      <c r="J31" s="1"/>
      <c r="K31" s="1"/>
      <c r="L31" s="1"/>
    </row>
    <row r="32" spans="1:12" ht="15.75" thickBot="1" x14ac:dyDescent="0.3">
      <c r="A32" s="21" t="s">
        <v>8</v>
      </c>
      <c r="B32" s="17">
        <f>B31*$B29</f>
        <v>93100</v>
      </c>
      <c r="C32" s="17">
        <f>C31*$B29</f>
        <v>90000</v>
      </c>
      <c r="D32" s="17">
        <f>D31*$B29</f>
        <v>87600</v>
      </c>
      <c r="E32" s="17">
        <f>E31*$B29</f>
        <v>0</v>
      </c>
      <c r="F32" s="17">
        <f>F31*$B29</f>
        <v>0</v>
      </c>
      <c r="G32" s="17"/>
      <c r="H32" s="7">
        <f>H31*$B29</f>
        <v>90233</v>
      </c>
      <c r="I32" s="1"/>
      <c r="J32" s="1"/>
      <c r="K32" s="1"/>
      <c r="L32" s="1"/>
    </row>
    <row r="33" spans="1:13" ht="13.5" thickBot="1" x14ac:dyDescent="0.25">
      <c r="A33" s="32" t="s">
        <v>9</v>
      </c>
      <c r="B33" s="33">
        <f>B12+B17+B22+B27+B32</f>
        <v>521300</v>
      </c>
      <c r="C33" s="33">
        <f t="shared" ref="C33" si="0">C12+C17+C22+C27+C32</f>
        <v>501900</v>
      </c>
      <c r="D33" s="33">
        <f t="shared" ref="D33" si="1">D12+D17+D22+D27+D32</f>
        <v>516220</v>
      </c>
      <c r="E33" s="33">
        <f t="shared" ref="E33" si="2">E12+E17+E22+E27+E32</f>
        <v>0</v>
      </c>
      <c r="F33" s="33">
        <f t="shared" ref="F33" si="3">F12+F17+F22+F27+F32</f>
        <v>0</v>
      </c>
      <c r="G33" s="34"/>
      <c r="H33" s="34"/>
      <c r="I33" s="1"/>
      <c r="J33" s="1"/>
      <c r="K33" s="1"/>
      <c r="L33" s="1"/>
    </row>
    <row r="34" spans="1:13" s="8" customFormat="1" ht="15" x14ac:dyDescent="0.25">
      <c r="A34" s="14" t="s">
        <v>33</v>
      </c>
      <c r="B34" s="14"/>
      <c r="C34" s="14"/>
      <c r="D34" s="14"/>
      <c r="E34" s="14"/>
      <c r="F34" s="14"/>
      <c r="G34" s="9" t="s">
        <v>14</v>
      </c>
      <c r="H34" s="15">
        <f>H12+H17+H22+H27+H32</f>
        <v>513146</v>
      </c>
      <c r="I34" s="10"/>
      <c r="J34" s="10"/>
      <c r="K34" s="10"/>
      <c r="L34" s="10"/>
      <c r="M34" s="10"/>
    </row>
    <row r="35" spans="1:13" s="8" customFormat="1" ht="15" x14ac:dyDescent="0.25">
      <c r="A35" s="14"/>
      <c r="B35" s="14"/>
      <c r="C35" s="14"/>
      <c r="D35" s="14"/>
      <c r="E35" s="14"/>
      <c r="F35" s="14"/>
      <c r="G35" s="9"/>
      <c r="H35" s="15"/>
      <c r="I35" s="10"/>
      <c r="J35" s="10"/>
      <c r="K35" s="10"/>
      <c r="L35" s="10"/>
      <c r="M35" s="10"/>
    </row>
    <row r="36" spans="1:13" s="37" customFormat="1" ht="15" x14ac:dyDescent="0.25">
      <c r="A36" s="35" t="s">
        <v>17</v>
      </c>
      <c r="B36" s="36" t="s">
        <v>34</v>
      </c>
      <c r="C36" s="36"/>
      <c r="D36" s="36"/>
      <c r="E36" s="36"/>
      <c r="F36" s="36"/>
      <c r="G36" s="36"/>
      <c r="H36" s="36"/>
    </row>
    <row r="37" spans="1:13" s="37" customFormat="1" ht="15" x14ac:dyDescent="0.25">
      <c r="A37" s="35" t="s">
        <v>18</v>
      </c>
      <c r="B37" s="36" t="s">
        <v>35</v>
      </c>
      <c r="C37" s="36"/>
      <c r="D37" s="36"/>
      <c r="E37" s="36"/>
      <c r="F37" s="36"/>
      <c r="G37" s="36"/>
      <c r="H37" s="36"/>
    </row>
    <row r="38" spans="1:13" s="37" customFormat="1" ht="15" x14ac:dyDescent="0.25">
      <c r="A38" s="35" t="s">
        <v>19</v>
      </c>
      <c r="B38" s="36" t="s">
        <v>36</v>
      </c>
      <c r="C38" s="36"/>
      <c r="D38" s="36"/>
      <c r="E38" s="36"/>
      <c r="F38" s="36"/>
      <c r="G38" s="36"/>
      <c r="H38" s="36"/>
    </row>
    <row r="39" spans="1:13" s="8" customFormat="1" ht="15" x14ac:dyDescent="0.25">
      <c r="A39" s="14"/>
      <c r="B39" s="14"/>
      <c r="C39" s="14"/>
      <c r="D39" s="14"/>
      <c r="E39" s="14"/>
      <c r="F39" s="14"/>
      <c r="G39" s="14"/>
      <c r="H39" s="14"/>
    </row>
    <row r="40" spans="1:13" ht="15" x14ac:dyDescent="0.25">
      <c r="A40" s="14" t="s">
        <v>15</v>
      </c>
      <c r="B40" s="16"/>
      <c r="C40" s="16"/>
      <c r="D40" s="16"/>
      <c r="E40" s="16"/>
      <c r="F40" s="16"/>
      <c r="G40" s="16"/>
      <c r="H40" s="9" t="s">
        <v>16</v>
      </c>
      <c r="I40" s="1"/>
      <c r="J40" s="1"/>
      <c r="K40" s="1"/>
      <c r="L40" s="1"/>
    </row>
  </sheetData>
  <sheetProtection selectLockedCells="1" selectUnlockedCells="1"/>
  <mergeCells count="15">
    <mergeCell ref="B8:F8"/>
    <mergeCell ref="B9:F9"/>
    <mergeCell ref="A4:B4"/>
    <mergeCell ref="C4:H4"/>
    <mergeCell ref="C5:H5"/>
    <mergeCell ref="A5:B5"/>
    <mergeCell ref="B6:F6"/>
    <mergeCell ref="B29:F29"/>
    <mergeCell ref="B13:F13"/>
    <mergeCell ref="B14:F14"/>
    <mergeCell ref="B18:F18"/>
    <mergeCell ref="B19:F19"/>
    <mergeCell ref="B23:F23"/>
    <mergeCell ref="B24:F24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2015-10-23T06:02:07Z</cp:lastPrinted>
  <dcterms:created xsi:type="dcterms:W3CDTF">2012-04-02T10:33:59Z</dcterms:created>
  <dcterms:modified xsi:type="dcterms:W3CDTF">2015-10-23T06:02:12Z</dcterms:modified>
</cp:coreProperties>
</file>